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ячеслав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G195" i="1"/>
  <c r="H195" i="1"/>
  <c r="I176" i="1"/>
  <c r="G176" i="1"/>
  <c r="J176" i="1"/>
  <c r="F157" i="1"/>
  <c r="I157" i="1"/>
  <c r="J157" i="1"/>
  <c r="G157" i="1"/>
  <c r="G119" i="1"/>
  <c r="F119" i="1"/>
  <c r="I119" i="1"/>
  <c r="J119" i="1"/>
  <c r="G100" i="1"/>
  <c r="J100" i="1"/>
  <c r="H100" i="1"/>
  <c r="I100" i="1"/>
  <c r="F81" i="1"/>
  <c r="I81" i="1"/>
  <c r="H81" i="1"/>
  <c r="J81" i="1"/>
  <c r="G62" i="1"/>
  <c r="H62" i="1"/>
  <c r="J62" i="1"/>
  <c r="I62" i="1"/>
  <c r="G43" i="1"/>
  <c r="I43" i="1"/>
  <c r="H43" i="1"/>
  <c r="J43" i="1"/>
  <c r="J24" i="1"/>
  <c r="G24" i="1"/>
  <c r="F24" i="1"/>
  <c r="H24" i="1"/>
  <c r="I24" i="1"/>
  <c r="F138" i="1"/>
  <c r="I138" i="1"/>
  <c r="J138" i="1"/>
  <c r="H138" i="1"/>
  <c r="G138" i="1"/>
  <c r="L196" i="1"/>
  <c r="F196" i="1" l="1"/>
  <c r="J196" i="1"/>
  <c r="H196" i="1"/>
  <c r="G196" i="1"/>
  <c r="I196" i="1"/>
</calcChain>
</file>

<file path=xl/sharedStrings.xml><?xml version="1.0" encoding="utf-8"?>
<sst xmlns="http://schemas.openxmlformats.org/spreadsheetml/2006/main" count="337" uniqueCount="85">
  <si>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</si>
  <si>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</si>
  <si>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</si>
  <si>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</si>
  <si>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</si>
  <si>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</si>
  <si>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</si>
  <si>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</si>
  <si>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</si>
  <si>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</si>
  <si>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</si>
  <si>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</si>
  <si>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</si>
  <si>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</si>
  <si>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</si>
  <si>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</si>
  <si>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</si>
  <si>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</si>
  <si>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</si>
  <si>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</si>
  <si>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</si>
  <si>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</si>
  <si>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</si>
  <si>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</si>
  <si>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</si>
  <si>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</si>
  <si>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</si>
  <si>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</si>
  <si>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</si>
  <si>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</si>
  <si>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</si>
  <si>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</si>
  <si>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</si>
  <si>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</si>
  <si>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</si>
  <si>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</si>
  <si>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</si>
  <si>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</si>
  <si>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</si>
  <si>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(мясо, птица)</t>
  </si>
  <si>
    <t>Макароны отварные</t>
  </si>
  <si>
    <t>Овощи отварные</t>
  </si>
  <si>
    <t>Кофейный напиток</t>
  </si>
  <si>
    <t>Хлеб йод</t>
  </si>
  <si>
    <t>Овощи свежие</t>
  </si>
  <si>
    <t>Суп гороховый</t>
  </si>
  <si>
    <t>Компот из кураги</t>
  </si>
  <si>
    <t>-</t>
  </si>
  <si>
    <t>Хлеб ржано-пшеничный</t>
  </si>
  <si>
    <t>Оладьи из печени</t>
  </si>
  <si>
    <t>Пюре картофельное</t>
  </si>
  <si>
    <t>Чай с сахаром</t>
  </si>
  <si>
    <t>Борщ из свежей капусты</t>
  </si>
  <si>
    <t>Кисель витаминный</t>
  </si>
  <si>
    <t>Фрикадельки в соусе</t>
  </si>
  <si>
    <t>Каша пшеничная</t>
  </si>
  <si>
    <t>Компот из с/м ягоды</t>
  </si>
  <si>
    <t>Суп картофельный с макаронами</t>
  </si>
  <si>
    <t>Плов</t>
  </si>
  <si>
    <t>Компот из с/ф</t>
  </si>
  <si>
    <t>Щи из свежей капусты</t>
  </si>
  <si>
    <t xml:space="preserve">Плов </t>
  </si>
  <si>
    <t>Котлета рыбная</t>
  </si>
  <si>
    <t>Икра овощная</t>
  </si>
  <si>
    <t>Чай с лимоном</t>
  </si>
  <si>
    <t>Суп картофельный с крупой</t>
  </si>
  <si>
    <t xml:space="preserve">Хлеб ржано-пшеничный </t>
  </si>
  <si>
    <t>Тефтели в соусе</t>
  </si>
  <si>
    <t xml:space="preserve">Овощи свежие </t>
  </si>
  <si>
    <t>Суп картофельный с горохом</t>
  </si>
  <si>
    <t>Жаркое по-домашнему</t>
  </si>
  <si>
    <t>Птица тушеная в соусе</t>
  </si>
  <si>
    <t>Каша гречневая</t>
  </si>
  <si>
    <t>Овощи порционно</t>
  </si>
  <si>
    <t xml:space="preserve">Щи из свежей капусты </t>
  </si>
  <si>
    <t>Зразы рубленые в соусе</t>
  </si>
  <si>
    <t>Горох отварной</t>
  </si>
  <si>
    <t>Суп картофельный с клецками</t>
  </si>
  <si>
    <t>Рыба запеченная по-русски</t>
  </si>
  <si>
    <t xml:space="preserve">Салат из свежей капусты </t>
  </si>
  <si>
    <t>Салат из свежей капусты</t>
  </si>
  <si>
    <t xml:space="preserve">Рассольник </t>
  </si>
  <si>
    <t>МБОУ "СОШ №18"</t>
  </si>
  <si>
    <t>Директор МУП "КШП"</t>
  </si>
  <si>
    <t>П.В. Чанцов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</si>
</sst>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82</v>
      </c>
      <c r="D1" s="56"/>
      <c r="E1" s="56"/>
      <c r="F1" s="12" t="s">
        <v>16</v>
      </c>
      <c r="G1" s="2" t="s">
        <v>17</v>
      </c>
      <c r="H1" s="57" t="s">
        <v>83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2.68</v>
      </c>
      <c r="H6" s="40">
        <v>5.72</v>
      </c>
      <c r="I6" s="40">
        <v>2.74</v>
      </c>
      <c r="J6" s="40">
        <v>182.75</v>
      </c>
      <c r="K6" s="41">
        <v>171</v>
      </c>
      <c r="L6" s="40"/>
    </row>
    <row r="7" spans="1:12" ht="15" x14ac:dyDescent="0.25">
      <c r="A7" s="23"/>
      <c r="B7" s="15"/>
      <c r="C7" s="11"/>
      <c r="D7" s="51" t="s">
        <v>29</v>
      </c>
      <c r="E7" s="42" t="s">
        <v>40</v>
      </c>
      <c r="F7" s="43">
        <v>150</v>
      </c>
      <c r="G7" s="43">
        <v>5.52</v>
      </c>
      <c r="H7" s="43">
        <v>5.59</v>
      </c>
      <c r="I7" s="43">
        <v>35.32</v>
      </c>
      <c r="J7" s="43">
        <v>211.09</v>
      </c>
      <c r="K7" s="44">
        <v>204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1.4</v>
      </c>
      <c r="H8" s="43">
        <v>1.6</v>
      </c>
      <c r="I8" s="43">
        <v>7.35</v>
      </c>
      <c r="J8" s="43">
        <v>89.32</v>
      </c>
      <c r="K8" s="44">
        <v>286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2.2799999999999998</v>
      </c>
      <c r="H9" s="43">
        <v>0.24</v>
      </c>
      <c r="I9" s="43">
        <v>14.76</v>
      </c>
      <c r="J9" s="43">
        <v>70.8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26</v>
      </c>
      <c r="E11" s="42" t="s">
        <v>41</v>
      </c>
      <c r="F11" s="43">
        <v>60</v>
      </c>
      <c r="G11" s="43">
        <v>4.6399999999999997</v>
      </c>
      <c r="H11" s="43">
        <v>2.66</v>
      </c>
      <c r="I11" s="43">
        <v>7.1</v>
      </c>
      <c r="J11" s="43">
        <v>35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16.52</v>
      </c>
      <c r="H13" s="19">
        <f t="shared" si="0"/>
        <v>15.809999999999999</v>
      </c>
      <c r="I13" s="19">
        <f t="shared" si="0"/>
        <v>67.27</v>
      </c>
      <c r="J13" s="19">
        <f t="shared" si="0"/>
        <v>588.96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0.66</v>
      </c>
      <c r="H14" s="43">
        <v>0.12</v>
      </c>
      <c r="I14" s="43">
        <v>5.28</v>
      </c>
      <c r="J14" s="43">
        <v>14.4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10.34</v>
      </c>
      <c r="H15" s="43">
        <v>12.89</v>
      </c>
      <c r="I15" s="43">
        <v>13.61</v>
      </c>
      <c r="J15" s="43">
        <v>98.79</v>
      </c>
      <c r="K15" s="44">
        <v>37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2.68</v>
      </c>
      <c r="H16" s="43">
        <v>5.72</v>
      </c>
      <c r="I16" s="43">
        <v>2.74</v>
      </c>
      <c r="J16" s="43">
        <v>182.75</v>
      </c>
      <c r="K16" s="44">
        <v>171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5.52</v>
      </c>
      <c r="H17" s="43">
        <v>5.29</v>
      </c>
      <c r="I17" s="43">
        <v>35.32</v>
      </c>
      <c r="J17" s="43">
        <v>211.09</v>
      </c>
      <c r="K17" s="44">
        <v>204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0.33</v>
      </c>
      <c r="H18" s="43" t="s">
        <v>47</v>
      </c>
      <c r="I18" s="43">
        <v>22.66</v>
      </c>
      <c r="J18" s="43">
        <v>91.98</v>
      </c>
      <c r="K18" s="44">
        <v>253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1.52</v>
      </c>
      <c r="H19" s="43">
        <v>0.16</v>
      </c>
      <c r="I19" s="43">
        <v>9.84</v>
      </c>
      <c r="J19" s="43">
        <v>47.2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11.88</v>
      </c>
      <c r="J20" s="43">
        <v>59.4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23.029999999999998</v>
      </c>
      <c r="H23" s="19">
        <f t="shared" si="2"/>
        <v>24.54</v>
      </c>
      <c r="I23" s="19">
        <f t="shared" si="2"/>
        <v>101.33</v>
      </c>
      <c r="J23" s="19">
        <f t="shared" si="2"/>
        <v>705.61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1300</v>
      </c>
      <c r="G24" s="32">
        <f t="shared" ref="G24:J24" si="4">G13+G23</f>
        <v>39.549999999999997</v>
      </c>
      <c r="H24" s="32">
        <f t="shared" si="4"/>
        <v>40.349999999999994</v>
      </c>
      <c r="I24" s="32">
        <f t="shared" si="4"/>
        <v>168.6</v>
      </c>
      <c r="J24" s="32">
        <f t="shared" si="4"/>
        <v>1294.5700000000002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10.11</v>
      </c>
      <c r="H25" s="40">
        <v>10.52</v>
      </c>
      <c r="I25" s="40">
        <v>19.36</v>
      </c>
      <c r="J25" s="40">
        <v>180</v>
      </c>
      <c r="K25" s="41">
        <v>172</v>
      </c>
      <c r="L25" s="40"/>
    </row>
    <row r="26" spans="1:12" ht="15" x14ac:dyDescent="0.25">
      <c r="A26" s="14"/>
      <c r="B26" s="15"/>
      <c r="C26" s="11"/>
      <c r="D26" s="51" t="s">
        <v>29</v>
      </c>
      <c r="E26" s="42" t="s">
        <v>50</v>
      </c>
      <c r="F26" s="43">
        <v>150</v>
      </c>
      <c r="G26" s="43">
        <v>3.19</v>
      </c>
      <c r="H26" s="43">
        <v>6.06</v>
      </c>
      <c r="I26" s="43">
        <v>23.29</v>
      </c>
      <c r="J26" s="43">
        <v>160.44999999999999</v>
      </c>
      <c r="K26" s="44">
        <v>216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 t="s">
        <v>47</v>
      </c>
      <c r="H27" s="43" t="s">
        <v>47</v>
      </c>
      <c r="I27" s="43">
        <v>11.28</v>
      </c>
      <c r="J27" s="43">
        <v>45.12</v>
      </c>
      <c r="K27" s="44">
        <v>270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44</v>
      </c>
      <c r="F30" s="43">
        <v>60</v>
      </c>
      <c r="G30" s="43">
        <v>0.66</v>
      </c>
      <c r="H30" s="43">
        <v>0.12</v>
      </c>
      <c r="I30" s="43">
        <v>5.28</v>
      </c>
      <c r="J30" s="43">
        <v>14.4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16.239999999999998</v>
      </c>
      <c r="H32" s="19">
        <f t="shared" ref="H32" si="7">SUM(H25:H31)</f>
        <v>16.939999999999998</v>
      </c>
      <c r="I32" s="19">
        <f t="shared" ref="I32" si="8">SUM(I25:I31)</f>
        <v>73.97</v>
      </c>
      <c r="J32" s="19">
        <f t="shared" ref="J32:L32" si="9">SUM(J25:J31)</f>
        <v>470.77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0.43</v>
      </c>
      <c r="H33" s="43">
        <v>6.04</v>
      </c>
      <c r="I33" s="43">
        <v>1.8</v>
      </c>
      <c r="J33" s="43">
        <v>62.16</v>
      </c>
      <c r="K33" s="44">
        <v>16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5.93</v>
      </c>
      <c r="H34" s="43">
        <v>6.01</v>
      </c>
      <c r="I34" s="43">
        <v>10.050000000000001</v>
      </c>
      <c r="J34" s="43">
        <v>111.11</v>
      </c>
      <c r="K34" s="44">
        <v>27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10.11</v>
      </c>
      <c r="H35" s="43">
        <v>10.52</v>
      </c>
      <c r="I35" s="43">
        <v>19.36</v>
      </c>
      <c r="J35" s="43">
        <v>180</v>
      </c>
      <c r="K35" s="44">
        <v>172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3.19</v>
      </c>
      <c r="H36" s="43">
        <v>6.06</v>
      </c>
      <c r="I36" s="43">
        <v>23.29</v>
      </c>
      <c r="J36" s="43">
        <v>160.44999999999999</v>
      </c>
      <c r="K36" s="44">
        <v>216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1.36</v>
      </c>
      <c r="H37" s="43" t="s">
        <v>47</v>
      </c>
      <c r="I37" s="43">
        <v>29.02</v>
      </c>
      <c r="J37" s="43">
        <v>116.19</v>
      </c>
      <c r="K37" s="44">
        <v>247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1.52</v>
      </c>
      <c r="H38" s="43">
        <v>0.16</v>
      </c>
      <c r="I38" s="43">
        <v>9.84</v>
      </c>
      <c r="J38" s="43">
        <v>47.2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0.36</v>
      </c>
      <c r="I39" s="43">
        <v>11.88</v>
      </c>
      <c r="J39" s="43">
        <v>59.4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24.52</v>
      </c>
      <c r="H42" s="19">
        <f t="shared" ref="H42" si="11">SUM(H33:H41)</f>
        <v>29.15</v>
      </c>
      <c r="I42" s="19">
        <f t="shared" ref="I42" si="12">SUM(I33:I41)</f>
        <v>105.24</v>
      </c>
      <c r="J42" s="19">
        <f t="shared" ref="J42:L42" si="13">SUM(J33:J41)</f>
        <v>736.5100000000001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1280</v>
      </c>
      <c r="G43" s="32">
        <f t="shared" ref="G43" si="14">G32+G42</f>
        <v>40.76</v>
      </c>
      <c r="H43" s="32">
        <f t="shared" ref="H43" si="15">H32+H42</f>
        <v>46.089999999999996</v>
      </c>
      <c r="I43" s="32">
        <f t="shared" ref="I43" si="16">I32+I42</f>
        <v>179.20999999999998</v>
      </c>
      <c r="J43" s="32">
        <f t="shared" ref="J43:L43" si="17">J32+J42</f>
        <v>1207.2800000000002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105</v>
      </c>
      <c r="G44" s="40">
        <v>8.01</v>
      </c>
      <c r="H44" s="40">
        <v>9.5399999999999991</v>
      </c>
      <c r="I44" s="40">
        <v>16.16</v>
      </c>
      <c r="J44" s="40">
        <v>208.6</v>
      </c>
      <c r="K44" s="41">
        <v>184</v>
      </c>
      <c r="L44" s="40"/>
    </row>
    <row r="45" spans="1:12" ht="15" x14ac:dyDescent="0.25">
      <c r="A45" s="23"/>
      <c r="B45" s="15"/>
      <c r="C45" s="11"/>
      <c r="D45" s="51" t="s">
        <v>29</v>
      </c>
      <c r="E45" s="42" t="s">
        <v>55</v>
      </c>
      <c r="F45" s="43">
        <v>150</v>
      </c>
      <c r="G45" s="43">
        <v>3.18</v>
      </c>
      <c r="H45" s="43">
        <v>3.55</v>
      </c>
      <c r="I45" s="43">
        <v>21.58</v>
      </c>
      <c r="J45" s="43">
        <v>154.52000000000001</v>
      </c>
      <c r="K45" s="44">
        <v>198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0.16</v>
      </c>
      <c r="H46" s="43" t="s">
        <v>47</v>
      </c>
      <c r="I46" s="43">
        <v>14.99</v>
      </c>
      <c r="J46" s="43">
        <v>60.64</v>
      </c>
      <c r="K46" s="44">
        <v>254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41</v>
      </c>
      <c r="F49" s="43">
        <v>60</v>
      </c>
      <c r="G49" s="43">
        <v>2.64</v>
      </c>
      <c r="H49" s="43">
        <v>2.66</v>
      </c>
      <c r="I49" s="43" t="s">
        <v>47</v>
      </c>
      <c r="J49" s="43">
        <v>35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16.27</v>
      </c>
      <c r="H51" s="19">
        <f t="shared" ref="H51" si="19">SUM(H44:H50)</f>
        <v>15.99</v>
      </c>
      <c r="I51" s="19">
        <f t="shared" ref="I51" si="20">SUM(I44:I50)</f>
        <v>67.489999999999995</v>
      </c>
      <c r="J51" s="19">
        <f t="shared" ref="J51:L51" si="21">SUM(J44:J50)</f>
        <v>529.55999999999995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2.5</v>
      </c>
      <c r="H52" s="43">
        <v>5.03</v>
      </c>
      <c r="I52" s="43">
        <v>3.19</v>
      </c>
      <c r="J52" s="43">
        <v>42</v>
      </c>
      <c r="K52" s="44">
        <v>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5.83</v>
      </c>
      <c r="H53" s="43">
        <v>5.86</v>
      </c>
      <c r="I53" s="43">
        <v>29.76</v>
      </c>
      <c r="J53" s="43">
        <v>134.09</v>
      </c>
      <c r="K53" s="44">
        <v>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105</v>
      </c>
      <c r="G54" s="43">
        <v>8.01</v>
      </c>
      <c r="H54" s="43">
        <v>9.5399999999999991</v>
      </c>
      <c r="I54" s="43">
        <v>9.16</v>
      </c>
      <c r="J54" s="43">
        <v>208.6</v>
      </c>
      <c r="K54" s="44">
        <v>184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3.18</v>
      </c>
      <c r="H55" s="43">
        <v>3.55</v>
      </c>
      <c r="I55" s="43">
        <v>21.58</v>
      </c>
      <c r="J55" s="43">
        <v>154.52000000000001</v>
      </c>
      <c r="K55" s="44">
        <v>198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0.16</v>
      </c>
      <c r="H56" s="43" t="s">
        <v>47</v>
      </c>
      <c r="I56" s="43">
        <v>14.99</v>
      </c>
      <c r="J56" s="43">
        <v>60.64</v>
      </c>
      <c r="K56" s="44">
        <v>254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1.52</v>
      </c>
      <c r="H57" s="43">
        <v>0.16</v>
      </c>
      <c r="I57" s="43">
        <v>9.84</v>
      </c>
      <c r="J57" s="43">
        <v>47.2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0.36</v>
      </c>
      <c r="I58" s="43">
        <v>11.88</v>
      </c>
      <c r="J58" s="43">
        <v>59.4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23.18</v>
      </c>
      <c r="H61" s="19">
        <f t="shared" ref="H61" si="23">SUM(H52:H60)</f>
        <v>24.5</v>
      </c>
      <c r="I61" s="19">
        <f t="shared" ref="I61" si="24">SUM(I52:I60)</f>
        <v>100.39999999999999</v>
      </c>
      <c r="J61" s="19">
        <f t="shared" ref="J61:L61" si="25">SUM(J52:J60)</f>
        <v>706.45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6">G51+G61</f>
        <v>39.450000000000003</v>
      </c>
      <c r="H62" s="32">
        <f t="shared" ref="H62" si="27">H51+H61</f>
        <v>40.49</v>
      </c>
      <c r="I62" s="32">
        <f t="shared" ref="I62" si="28">I51+I61</f>
        <v>167.89</v>
      </c>
      <c r="J62" s="32">
        <f t="shared" ref="J62:L62" si="29">J51+J61</f>
        <v>1236.01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280</v>
      </c>
      <c r="G63" s="40">
        <v>12.16</v>
      </c>
      <c r="H63" s="40">
        <v>15.57</v>
      </c>
      <c r="I63" s="40">
        <v>45.85</v>
      </c>
      <c r="J63" s="40">
        <v>311.69</v>
      </c>
      <c r="K63" s="41">
        <v>173</v>
      </c>
      <c r="L63" s="40"/>
    </row>
    <row r="64" spans="1:12" ht="15" x14ac:dyDescent="0.25">
      <c r="A64" s="23"/>
      <c r="B64" s="15"/>
      <c r="C64" s="11"/>
      <c r="D64" s="51" t="s">
        <v>26</v>
      </c>
      <c r="E64" s="42" t="s">
        <v>44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14.4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0.56000000000000005</v>
      </c>
      <c r="H65" s="43" t="s">
        <v>47</v>
      </c>
      <c r="I65" s="43">
        <v>27.89</v>
      </c>
      <c r="J65" s="43">
        <v>113.79</v>
      </c>
      <c r="K65" s="44">
        <v>255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15.66</v>
      </c>
      <c r="H70" s="19">
        <f t="shared" ref="H70" si="31">SUM(H63:H69)</f>
        <v>15.93</v>
      </c>
      <c r="I70" s="19">
        <f t="shared" ref="I70" si="32">SUM(I63:I69)</f>
        <v>90.780000000000015</v>
      </c>
      <c r="J70" s="19">
        <f t="shared" ref="J70:L70" si="33">SUM(J63:J69)</f>
        <v>510.68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3.6</v>
      </c>
      <c r="H71" s="43">
        <v>2.09</v>
      </c>
      <c r="I71" s="43">
        <v>2.76</v>
      </c>
      <c r="J71" s="43">
        <v>68.349999999999994</v>
      </c>
      <c r="K71" s="44">
        <v>18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4.09</v>
      </c>
      <c r="H72" s="43">
        <v>6.33</v>
      </c>
      <c r="I72" s="43">
        <v>10.64</v>
      </c>
      <c r="J72" s="43">
        <v>107.83</v>
      </c>
      <c r="K72" s="44">
        <v>55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280</v>
      </c>
      <c r="G73" s="43">
        <v>12.16</v>
      </c>
      <c r="H73" s="43">
        <v>15.57</v>
      </c>
      <c r="I73" s="43">
        <v>45.85</v>
      </c>
      <c r="J73" s="43">
        <v>311.69</v>
      </c>
      <c r="K73" s="44">
        <v>173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0.56000000000000005</v>
      </c>
      <c r="H75" s="43" t="s">
        <v>47</v>
      </c>
      <c r="I75" s="43">
        <v>27.89</v>
      </c>
      <c r="J75" s="43">
        <v>113.79</v>
      </c>
      <c r="K75" s="44">
        <v>255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1.52</v>
      </c>
      <c r="H76" s="43">
        <v>0.16</v>
      </c>
      <c r="I76" s="43">
        <v>9.84</v>
      </c>
      <c r="J76" s="43">
        <v>47.2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11.55</v>
      </c>
      <c r="J77" s="43">
        <v>56.4</v>
      </c>
      <c r="K77" s="44"/>
      <c r="L77" s="43"/>
    </row>
    <row r="78" spans="1:12" ht="15" x14ac:dyDescent="0.25">
      <c r="A78" s="23"/>
      <c r="B78" s="15"/>
      <c r="C78" s="11"/>
      <c r="D78" s="51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23.91</v>
      </c>
      <c r="H80" s="19">
        <f t="shared" ref="H80" si="35">SUM(H71:H79)</f>
        <v>24.51</v>
      </c>
      <c r="I80" s="19">
        <f t="shared" ref="I80" si="36">SUM(I71:I79)</f>
        <v>108.53</v>
      </c>
      <c r="J80" s="19">
        <f t="shared" ref="J80:L80" si="37">SUM(J71:J79)</f>
        <v>705.26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1360</v>
      </c>
      <c r="G81" s="32">
        <f t="shared" ref="G81" si="38">G70+G80</f>
        <v>39.57</v>
      </c>
      <c r="H81" s="32">
        <f t="shared" ref="H81" si="39">H70+H80</f>
        <v>40.44</v>
      </c>
      <c r="I81" s="32">
        <f t="shared" ref="I81" si="40">I70+I80</f>
        <v>199.31</v>
      </c>
      <c r="J81" s="32">
        <f t="shared" ref="J81:L81" si="41">J70+J80</f>
        <v>1215.94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8.36</v>
      </c>
      <c r="H82" s="40">
        <v>5.93</v>
      </c>
      <c r="I82" s="40">
        <v>0.79</v>
      </c>
      <c r="J82" s="40">
        <v>185.93</v>
      </c>
      <c r="K82" s="41">
        <v>143</v>
      </c>
      <c r="L82" s="40"/>
    </row>
    <row r="83" spans="1:12" ht="15" x14ac:dyDescent="0.25">
      <c r="A83" s="23"/>
      <c r="B83" s="15"/>
      <c r="C83" s="11"/>
      <c r="D83" s="51" t="s">
        <v>29</v>
      </c>
      <c r="E83" s="42" t="s">
        <v>50</v>
      </c>
      <c r="F83" s="43">
        <v>150</v>
      </c>
      <c r="G83" s="43">
        <v>3.19</v>
      </c>
      <c r="H83" s="43">
        <v>6.06</v>
      </c>
      <c r="I83" s="43">
        <v>23.29</v>
      </c>
      <c r="J83" s="43">
        <v>160.44999999999999</v>
      </c>
      <c r="K83" s="44">
        <v>216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265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63</v>
      </c>
      <c r="F87" s="43">
        <v>60</v>
      </c>
      <c r="G87" s="43">
        <v>1.68</v>
      </c>
      <c r="H87" s="43">
        <v>4.08</v>
      </c>
      <c r="I87" s="43">
        <v>19.02</v>
      </c>
      <c r="J87" s="43">
        <v>71.400000000000006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15.579999999999998</v>
      </c>
      <c r="H89" s="19">
        <f t="shared" ref="H89" si="43">SUM(H82:H88)</f>
        <v>16.32</v>
      </c>
      <c r="I89" s="19">
        <f t="shared" ref="I89" si="44">SUM(I82:I88)</f>
        <v>73.17</v>
      </c>
      <c r="J89" s="19">
        <f t="shared" ref="J89:L89" si="45">SUM(J82:J88)</f>
        <v>550.20000000000005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1.38</v>
      </c>
      <c r="H90" s="43">
        <v>4.08</v>
      </c>
      <c r="I90" s="43">
        <v>19.02</v>
      </c>
      <c r="J90" s="43">
        <v>71.400000000000006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6.67</v>
      </c>
      <c r="H91" s="43">
        <v>10.16</v>
      </c>
      <c r="I91" s="43">
        <v>21.98</v>
      </c>
      <c r="J91" s="43">
        <v>177.98</v>
      </c>
      <c r="K91" s="44">
        <v>62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8.36</v>
      </c>
      <c r="H92" s="43">
        <v>3.93</v>
      </c>
      <c r="I92" s="43">
        <v>0.79</v>
      </c>
      <c r="J92" s="43">
        <v>185.93</v>
      </c>
      <c r="K92" s="44">
        <v>143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3.19</v>
      </c>
      <c r="H93" s="43">
        <v>6.06</v>
      </c>
      <c r="I93" s="43">
        <v>23.29</v>
      </c>
      <c r="J93" s="43">
        <v>160.44999999999999</v>
      </c>
      <c r="K93" s="44">
        <v>216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265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1.52</v>
      </c>
      <c r="H95" s="43">
        <v>0.16</v>
      </c>
      <c r="I95" s="43">
        <v>8.84</v>
      </c>
      <c r="J95" s="43">
        <v>27.2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30</v>
      </c>
      <c r="G96" s="43">
        <v>1.98</v>
      </c>
      <c r="H96" s="43">
        <v>0.36</v>
      </c>
      <c r="I96" s="43">
        <v>11.88</v>
      </c>
      <c r="J96" s="43">
        <v>59.4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23.17</v>
      </c>
      <c r="H99" s="19">
        <f t="shared" ref="H99" si="47">SUM(H90:H98)</f>
        <v>24.76</v>
      </c>
      <c r="I99" s="19">
        <f t="shared" ref="I99" si="48">SUM(I90:I98)</f>
        <v>101.11</v>
      </c>
      <c r="J99" s="19">
        <f t="shared" ref="J99:L99" si="49">SUM(J90:J98)</f>
        <v>743.98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1280</v>
      </c>
      <c r="G100" s="32">
        <f t="shared" ref="G100" si="50">G89+G99</f>
        <v>38.75</v>
      </c>
      <c r="H100" s="32">
        <f t="shared" ref="H100" si="51">H89+H99</f>
        <v>41.08</v>
      </c>
      <c r="I100" s="32">
        <f t="shared" ref="I100" si="52">I89+I99</f>
        <v>174.28</v>
      </c>
      <c r="J100" s="32">
        <f t="shared" ref="J100:L100" si="53">J89+J99</f>
        <v>1294.18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110</v>
      </c>
      <c r="G101" s="40">
        <v>4.8499999999999996</v>
      </c>
      <c r="H101" s="40">
        <v>7.6</v>
      </c>
      <c r="I101" s="40">
        <v>28.74</v>
      </c>
      <c r="J101" s="40">
        <v>189.83</v>
      </c>
      <c r="K101" s="41">
        <v>181</v>
      </c>
      <c r="L101" s="40"/>
    </row>
    <row r="102" spans="1:12" ht="15" x14ac:dyDescent="0.25">
      <c r="A102" s="23"/>
      <c r="B102" s="15"/>
      <c r="C102" s="11"/>
      <c r="D102" s="51" t="s">
        <v>29</v>
      </c>
      <c r="E102" s="42" t="s">
        <v>40</v>
      </c>
      <c r="F102" s="43">
        <v>150</v>
      </c>
      <c r="G102" s="43">
        <v>5.52</v>
      </c>
      <c r="H102" s="43">
        <v>5.29</v>
      </c>
      <c r="I102" s="43">
        <v>35.32</v>
      </c>
      <c r="J102" s="43">
        <v>211.09</v>
      </c>
      <c r="K102" s="44">
        <v>204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 t="s">
        <v>47</v>
      </c>
      <c r="H103" s="43" t="s">
        <v>47</v>
      </c>
      <c r="I103" s="43">
        <v>11.28</v>
      </c>
      <c r="J103" s="43">
        <v>45.12</v>
      </c>
      <c r="K103" s="44">
        <v>270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41</v>
      </c>
      <c r="F106" s="43">
        <v>60</v>
      </c>
      <c r="G106" s="43">
        <v>2.64</v>
      </c>
      <c r="H106" s="43">
        <v>2.66</v>
      </c>
      <c r="I106" s="43" t="s">
        <v>47</v>
      </c>
      <c r="J106" s="43">
        <v>35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15.29</v>
      </c>
      <c r="H108" s="19">
        <f t="shared" si="54"/>
        <v>15.790000000000001</v>
      </c>
      <c r="I108" s="19">
        <f t="shared" si="54"/>
        <v>90.100000000000009</v>
      </c>
      <c r="J108" s="19">
        <f t="shared" si="54"/>
        <v>551.84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3.6</v>
      </c>
      <c r="G109" s="43">
        <v>2.09</v>
      </c>
      <c r="H109" s="43">
        <v>2.76</v>
      </c>
      <c r="I109" s="43">
        <v>68.349999999999994</v>
      </c>
      <c r="J109" s="43">
        <v>3.6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7.34</v>
      </c>
      <c r="H110" s="43">
        <v>10.89</v>
      </c>
      <c r="I110" s="43">
        <v>13.61</v>
      </c>
      <c r="J110" s="43">
        <v>173.79</v>
      </c>
      <c r="K110" s="44">
        <v>37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110</v>
      </c>
      <c r="G111" s="43">
        <v>6.85</v>
      </c>
      <c r="H111" s="43">
        <v>7.6</v>
      </c>
      <c r="I111" s="43">
        <v>28.74</v>
      </c>
      <c r="J111" s="43">
        <v>189.83</v>
      </c>
      <c r="K111" s="44">
        <v>181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5.52</v>
      </c>
      <c r="H112" s="43">
        <v>5.29</v>
      </c>
      <c r="I112" s="43">
        <v>35.32</v>
      </c>
      <c r="J112" s="43">
        <v>211.09</v>
      </c>
      <c r="K112" s="44">
        <v>204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 t="s">
        <v>47</v>
      </c>
      <c r="H113" s="43" t="s">
        <v>47</v>
      </c>
      <c r="I113" s="43">
        <v>11.28</v>
      </c>
      <c r="J113" s="43">
        <v>45.12</v>
      </c>
      <c r="K113" s="44">
        <v>270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1.52</v>
      </c>
      <c r="H114" s="43">
        <v>0.16</v>
      </c>
      <c r="I114" s="43">
        <v>8.84</v>
      </c>
      <c r="J114" s="43">
        <v>27.2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59.4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713.6</v>
      </c>
      <c r="G118" s="19">
        <f t="shared" ref="G118:J118" si="56">SUM(G109:G117)</f>
        <v>25.3</v>
      </c>
      <c r="H118" s="19">
        <f t="shared" si="56"/>
        <v>27.06</v>
      </c>
      <c r="I118" s="19">
        <f t="shared" si="56"/>
        <v>178.01999999999998</v>
      </c>
      <c r="J118" s="19">
        <f t="shared" si="56"/>
        <v>710.03000000000009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1263.5999999999999</v>
      </c>
      <c r="G119" s="32">
        <f t="shared" ref="G119" si="58">G108+G118</f>
        <v>40.590000000000003</v>
      </c>
      <c r="H119" s="32">
        <f t="shared" ref="H119" si="59">H108+H118</f>
        <v>42.85</v>
      </c>
      <c r="I119" s="32">
        <f t="shared" ref="I119" si="60">I108+I118</f>
        <v>268.12</v>
      </c>
      <c r="J119" s="32">
        <f t="shared" ref="J119:L119" si="61">J108+J118</f>
        <v>1261.8700000000001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230</v>
      </c>
      <c r="G120" s="40">
        <v>14.26</v>
      </c>
      <c r="H120" s="40">
        <v>12.33</v>
      </c>
      <c r="I120" s="40">
        <v>18.07</v>
      </c>
      <c r="J120" s="40">
        <v>300.08</v>
      </c>
      <c r="K120" s="41">
        <v>163</v>
      </c>
      <c r="L120" s="40"/>
    </row>
    <row r="121" spans="1:12" ht="15" x14ac:dyDescent="0.25">
      <c r="A121" s="14"/>
      <c r="B121" s="15"/>
      <c r="C121" s="11"/>
      <c r="D121" s="51" t="s">
        <v>26</v>
      </c>
      <c r="E121" s="42" t="s">
        <v>63</v>
      </c>
      <c r="F121" s="43">
        <v>60</v>
      </c>
      <c r="G121" s="43">
        <v>1.38</v>
      </c>
      <c r="H121" s="43">
        <v>4.08</v>
      </c>
      <c r="I121" s="43">
        <v>7.02</v>
      </c>
      <c r="J121" s="43">
        <v>71.400000000000006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200</v>
      </c>
      <c r="G123" s="43">
        <v>0.56000000000000005</v>
      </c>
      <c r="H123" s="43" t="s">
        <v>47</v>
      </c>
      <c r="I123" s="43">
        <v>27.89</v>
      </c>
      <c r="J123" s="43">
        <v>113.79</v>
      </c>
      <c r="K123" s="44">
        <v>255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30</v>
      </c>
      <c r="G124" s="43">
        <v>2.2799999999999998</v>
      </c>
      <c r="H124" s="43">
        <v>0.24</v>
      </c>
      <c r="I124" s="43">
        <v>14.76</v>
      </c>
      <c r="J124" s="43">
        <v>70.8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18.48</v>
      </c>
      <c r="H127" s="19">
        <f t="shared" si="62"/>
        <v>16.649999999999999</v>
      </c>
      <c r="I127" s="19">
        <f t="shared" si="62"/>
        <v>67.740000000000009</v>
      </c>
      <c r="J127" s="19">
        <f t="shared" si="62"/>
        <v>556.07000000000005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1.38</v>
      </c>
      <c r="H128" s="43">
        <v>4.08</v>
      </c>
      <c r="I128" s="43">
        <v>7.02</v>
      </c>
      <c r="J128" s="43">
        <v>71.400000000000006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3.9</v>
      </c>
      <c r="H129" s="43">
        <v>6.66</v>
      </c>
      <c r="I129" s="43">
        <v>10.81</v>
      </c>
      <c r="J129" s="43">
        <v>131.1</v>
      </c>
      <c r="K129" s="44">
        <v>27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230</v>
      </c>
      <c r="G130" s="43">
        <v>14.26</v>
      </c>
      <c r="H130" s="43">
        <v>12.33</v>
      </c>
      <c r="I130" s="43">
        <v>35.07</v>
      </c>
      <c r="J130" s="43">
        <v>300.08</v>
      </c>
      <c r="K130" s="44">
        <v>672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0.56000000000000005</v>
      </c>
      <c r="H132" s="43" t="s">
        <v>47</v>
      </c>
      <c r="I132" s="43">
        <v>27.89</v>
      </c>
      <c r="J132" s="43">
        <v>113.79</v>
      </c>
      <c r="K132" s="44">
        <v>255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1.52</v>
      </c>
      <c r="H133" s="43">
        <v>0.16</v>
      </c>
      <c r="I133" s="43">
        <v>8.84</v>
      </c>
      <c r="J133" s="43">
        <v>27.2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1.98</v>
      </c>
      <c r="H134" s="43">
        <v>0.36</v>
      </c>
      <c r="I134" s="43">
        <v>11.88</v>
      </c>
      <c r="J134" s="43">
        <v>59.4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23.599999999999998</v>
      </c>
      <c r="H137" s="19">
        <f t="shared" si="64"/>
        <v>23.59</v>
      </c>
      <c r="I137" s="19">
        <f t="shared" si="64"/>
        <v>101.50999999999999</v>
      </c>
      <c r="J137" s="19">
        <f t="shared" si="64"/>
        <v>702.97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66">G127+G137</f>
        <v>42.08</v>
      </c>
      <c r="H138" s="32">
        <f t="shared" ref="H138" si="67">H127+H137</f>
        <v>40.239999999999995</v>
      </c>
      <c r="I138" s="32">
        <f t="shared" ref="I138" si="68">I127+I137</f>
        <v>169.25</v>
      </c>
      <c r="J138" s="32">
        <f t="shared" ref="J138:L138" si="69">J127+J137</f>
        <v>1259.04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130</v>
      </c>
      <c r="G139" s="40">
        <v>2.31</v>
      </c>
      <c r="H139" s="40">
        <v>7.51</v>
      </c>
      <c r="I139" s="40">
        <v>8.83</v>
      </c>
      <c r="J139" s="40">
        <v>165.01</v>
      </c>
      <c r="K139" s="41">
        <v>190</v>
      </c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72</v>
      </c>
      <c r="F140" s="43">
        <v>150</v>
      </c>
      <c r="G140" s="43">
        <v>8.73</v>
      </c>
      <c r="H140" s="43">
        <v>5.43</v>
      </c>
      <c r="I140" s="43">
        <v>25</v>
      </c>
      <c r="J140" s="43">
        <v>263.8</v>
      </c>
      <c r="K140" s="44">
        <v>196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15.31</v>
      </c>
      <c r="K141" s="44">
        <v>265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41</v>
      </c>
      <c r="F144" s="43">
        <v>60</v>
      </c>
      <c r="G144" s="43">
        <v>2.64</v>
      </c>
      <c r="H144" s="43">
        <v>2.66</v>
      </c>
      <c r="I144" s="43">
        <v>3.1</v>
      </c>
      <c r="J144" s="43">
        <v>35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16.03</v>
      </c>
      <c r="H146" s="19">
        <f t="shared" si="70"/>
        <v>15.85</v>
      </c>
      <c r="I146" s="19">
        <f t="shared" si="70"/>
        <v>67</v>
      </c>
      <c r="J146" s="19">
        <f t="shared" si="70"/>
        <v>549.91999999999996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0.54</v>
      </c>
      <c r="H147" s="43">
        <v>4.0999999999999996</v>
      </c>
      <c r="I147" s="43">
        <v>4.9400000000000004</v>
      </c>
      <c r="J147" s="43">
        <v>28.2</v>
      </c>
      <c r="K147" s="44">
        <v>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7.83</v>
      </c>
      <c r="H148" s="43">
        <v>6.86</v>
      </c>
      <c r="I148" s="43">
        <v>27</v>
      </c>
      <c r="J148" s="43">
        <v>124.09</v>
      </c>
      <c r="K148" s="44">
        <v>55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130</v>
      </c>
      <c r="G149" s="43">
        <v>2.31</v>
      </c>
      <c r="H149" s="43">
        <v>7.51</v>
      </c>
      <c r="I149" s="43">
        <v>8.83</v>
      </c>
      <c r="J149" s="43">
        <v>165.01</v>
      </c>
      <c r="K149" s="44">
        <v>190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8.73</v>
      </c>
      <c r="H150" s="43">
        <v>5.43</v>
      </c>
      <c r="I150" s="43">
        <v>25</v>
      </c>
      <c r="J150" s="43">
        <v>263.8</v>
      </c>
      <c r="K150" s="44">
        <v>196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0.16</v>
      </c>
      <c r="H151" s="43" t="s">
        <v>47</v>
      </c>
      <c r="I151" s="43">
        <v>14.99</v>
      </c>
      <c r="J151" s="43">
        <v>60.64</v>
      </c>
      <c r="K151" s="44">
        <v>254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1.52</v>
      </c>
      <c r="H152" s="43">
        <v>0.16</v>
      </c>
      <c r="I152" s="43">
        <v>8.84</v>
      </c>
      <c r="J152" s="43">
        <v>27.2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>
        <v>30</v>
      </c>
      <c r="G153" s="43">
        <v>1.98</v>
      </c>
      <c r="H153" s="43">
        <v>0.36</v>
      </c>
      <c r="I153" s="43">
        <v>11.88</v>
      </c>
      <c r="J153" s="43">
        <v>59.4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23.070000000000004</v>
      </c>
      <c r="H156" s="19">
        <f t="shared" si="72"/>
        <v>24.419999999999998</v>
      </c>
      <c r="I156" s="19">
        <f t="shared" si="72"/>
        <v>101.48</v>
      </c>
      <c r="J156" s="19">
        <f t="shared" si="72"/>
        <v>728.33999999999992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1360</v>
      </c>
      <c r="G157" s="32">
        <f t="shared" ref="G157" si="74">G146+G156</f>
        <v>39.100000000000009</v>
      </c>
      <c r="H157" s="32">
        <f t="shared" ref="H157" si="75">H146+H156</f>
        <v>40.269999999999996</v>
      </c>
      <c r="I157" s="32">
        <f t="shared" ref="I157" si="76">I146+I156</f>
        <v>168.48000000000002</v>
      </c>
      <c r="J157" s="32">
        <f t="shared" ref="J157:L157" si="77">J146+J156</f>
        <v>1278.2599999999998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130</v>
      </c>
      <c r="G158" s="40">
        <v>6.59</v>
      </c>
      <c r="H158" s="40">
        <v>14.59</v>
      </c>
      <c r="I158" s="40">
        <v>14.91</v>
      </c>
      <c r="J158" s="40">
        <v>219.26</v>
      </c>
      <c r="K158" s="41">
        <v>166</v>
      </c>
      <c r="L158" s="40"/>
    </row>
    <row r="159" spans="1:12" ht="15" x14ac:dyDescent="0.25">
      <c r="A159" s="23"/>
      <c r="B159" s="15"/>
      <c r="C159" s="11"/>
      <c r="D159" s="51" t="s">
        <v>29</v>
      </c>
      <c r="E159" s="42" t="s">
        <v>76</v>
      </c>
      <c r="F159" s="43">
        <v>150</v>
      </c>
      <c r="G159" s="43">
        <v>5.5</v>
      </c>
      <c r="H159" s="43">
        <v>0.8</v>
      </c>
      <c r="I159" s="43">
        <v>20.399999999999999</v>
      </c>
      <c r="J159" s="43">
        <v>154.80000000000001</v>
      </c>
      <c r="K159" s="44">
        <v>114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0.16</v>
      </c>
      <c r="H160" s="43" t="s">
        <v>47</v>
      </c>
      <c r="I160" s="43">
        <v>14.99</v>
      </c>
      <c r="J160" s="43">
        <v>60.64</v>
      </c>
      <c r="K160" s="44">
        <v>254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44</v>
      </c>
      <c r="F163" s="43">
        <v>60</v>
      </c>
      <c r="G163" s="43">
        <v>0.66</v>
      </c>
      <c r="H163" s="43">
        <v>0.12</v>
      </c>
      <c r="I163" s="43">
        <v>2.2799999999999998</v>
      </c>
      <c r="J163" s="43">
        <v>14.4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15.19</v>
      </c>
      <c r="H165" s="19">
        <f t="shared" si="78"/>
        <v>15.75</v>
      </c>
      <c r="I165" s="19">
        <f t="shared" si="78"/>
        <v>67.34</v>
      </c>
      <c r="J165" s="19">
        <f t="shared" si="78"/>
        <v>519.9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3.6</v>
      </c>
      <c r="H166" s="43">
        <v>2.09</v>
      </c>
      <c r="I166" s="43">
        <v>2.76</v>
      </c>
      <c r="J166" s="43">
        <v>68.349999999999994</v>
      </c>
      <c r="K166" s="44">
        <v>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4.75</v>
      </c>
      <c r="H167" s="43">
        <v>5.29</v>
      </c>
      <c r="I167" s="43">
        <v>16.84</v>
      </c>
      <c r="J167" s="43">
        <v>151.94</v>
      </c>
      <c r="K167" s="44">
        <v>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130</v>
      </c>
      <c r="G168" s="43">
        <v>6.59</v>
      </c>
      <c r="H168" s="43">
        <v>14.59</v>
      </c>
      <c r="I168" s="43">
        <v>25.91</v>
      </c>
      <c r="J168" s="43">
        <v>219.26</v>
      </c>
      <c r="K168" s="44">
        <v>166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5.5</v>
      </c>
      <c r="H169" s="43">
        <v>0.8</v>
      </c>
      <c r="I169" s="43">
        <v>20.399999999999999</v>
      </c>
      <c r="J169" s="43">
        <v>154.80000000000001</v>
      </c>
      <c r="K169" s="44">
        <v>114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0.16</v>
      </c>
      <c r="H170" s="43" t="s">
        <v>47</v>
      </c>
      <c r="I170" s="43">
        <v>14.99</v>
      </c>
      <c r="J170" s="43">
        <v>60.64</v>
      </c>
      <c r="K170" s="44">
        <v>254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1.52</v>
      </c>
      <c r="H171" s="43">
        <v>0.16</v>
      </c>
      <c r="I171" s="43">
        <v>8.84</v>
      </c>
      <c r="J171" s="43">
        <v>27.2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30</v>
      </c>
      <c r="G172" s="43">
        <v>1.98</v>
      </c>
      <c r="H172" s="43">
        <v>0.36</v>
      </c>
      <c r="I172" s="43">
        <v>11.88</v>
      </c>
      <c r="J172" s="43">
        <v>59.4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24.099999999999998</v>
      </c>
      <c r="H175" s="19">
        <f t="shared" si="80"/>
        <v>23.29</v>
      </c>
      <c r="I175" s="19">
        <f t="shared" si="80"/>
        <v>101.61999999999999</v>
      </c>
      <c r="J175" s="19">
        <f t="shared" si="80"/>
        <v>741.58999999999992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1360</v>
      </c>
      <c r="G176" s="32">
        <f t="shared" ref="G176" si="82">G165+G175</f>
        <v>39.29</v>
      </c>
      <c r="H176" s="32">
        <f t="shared" ref="H176" si="83">H165+H175</f>
        <v>39.04</v>
      </c>
      <c r="I176" s="32">
        <f t="shared" ref="I176" si="84">I165+I175</f>
        <v>168.95999999999998</v>
      </c>
      <c r="J176" s="32">
        <f t="shared" ref="J176:L176" si="85">J165+J175</f>
        <v>1261.4899999999998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240</v>
      </c>
      <c r="G177" s="40">
        <v>15.09</v>
      </c>
      <c r="H177" s="40">
        <v>12.2</v>
      </c>
      <c r="I177" s="40">
        <v>46.54</v>
      </c>
      <c r="J177" s="40">
        <v>355.89</v>
      </c>
      <c r="K177" s="41">
        <v>151</v>
      </c>
      <c r="L177" s="40"/>
    </row>
    <row r="178" spans="1:12" ht="15" x14ac:dyDescent="0.25">
      <c r="A178" s="23"/>
      <c r="B178" s="15"/>
      <c r="C178" s="11"/>
      <c r="D178" s="51" t="s">
        <v>26</v>
      </c>
      <c r="E178" s="42" t="s">
        <v>79</v>
      </c>
      <c r="F178" s="43">
        <v>60</v>
      </c>
      <c r="G178" s="43">
        <v>0.5</v>
      </c>
      <c r="H178" s="43">
        <v>3.63</v>
      </c>
      <c r="I178" s="43">
        <v>3.19</v>
      </c>
      <c r="J178" s="43">
        <v>42</v>
      </c>
      <c r="K178" s="44">
        <v>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17.940000000000001</v>
      </c>
      <c r="H184" s="19">
        <f t="shared" si="86"/>
        <v>16.079999999999998</v>
      </c>
      <c r="I184" s="19">
        <f t="shared" si="86"/>
        <v>79.8</v>
      </c>
      <c r="J184" s="19">
        <f t="shared" si="86"/>
        <v>530.30999999999995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0.5</v>
      </c>
      <c r="H185" s="43">
        <v>3.63</v>
      </c>
      <c r="I185" s="43">
        <v>3.19</v>
      </c>
      <c r="J185" s="43">
        <v>42</v>
      </c>
      <c r="K185" s="44">
        <v>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4.83</v>
      </c>
      <c r="H186" s="43">
        <v>6.86</v>
      </c>
      <c r="I186" s="43">
        <v>24</v>
      </c>
      <c r="J186" s="43">
        <v>174.09</v>
      </c>
      <c r="K186" s="44">
        <v>60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240</v>
      </c>
      <c r="G187" s="43">
        <v>15.09</v>
      </c>
      <c r="H187" s="43">
        <v>12.2</v>
      </c>
      <c r="I187" s="43">
        <v>46.54</v>
      </c>
      <c r="J187" s="43">
        <v>355.89</v>
      </c>
      <c r="K187" s="44">
        <v>672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270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1.52</v>
      </c>
      <c r="H190" s="43">
        <v>0.16</v>
      </c>
      <c r="I190" s="43">
        <v>8.84</v>
      </c>
      <c r="J190" s="43">
        <v>27.2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>
        <v>30</v>
      </c>
      <c r="G191" s="43">
        <v>1.98</v>
      </c>
      <c r="H191" s="43">
        <v>0.36</v>
      </c>
      <c r="I191" s="43">
        <v>11.88</v>
      </c>
      <c r="J191" s="43">
        <v>59.4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23.990000000000002</v>
      </c>
      <c r="H194" s="19">
        <f t="shared" si="88"/>
        <v>23.22</v>
      </c>
      <c r="I194" s="19">
        <f t="shared" si="88"/>
        <v>109.76</v>
      </c>
      <c r="J194" s="19">
        <f t="shared" si="88"/>
        <v>720.2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41.930000000000007</v>
      </c>
      <c r="H195" s="32">
        <f t="shared" ref="H195" si="91">H184+H194</f>
        <v>39.299999999999997</v>
      </c>
      <c r="I195" s="32">
        <f t="shared" ref="I195" si="92">I184+I194</f>
        <v>189.56</v>
      </c>
      <c r="J195" s="32">
        <f t="shared" ref="J195:L195" si="93">J184+J194</f>
        <v>1250.51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1305.3600000000001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40.107000000000006</v>
      </c>
      <c r="H196" s="34">
        <f t="shared" si="94"/>
        <v>41.015000000000001</v>
      </c>
      <c r="I196" s="34">
        <f t="shared" si="94"/>
        <v>185.36599999999999</v>
      </c>
      <c r="J196" s="34">
        <f t="shared" si="94"/>
        <v>1255.9150000000002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</cp:lastModifiedBy>
  <dcterms:created xsi:type="dcterms:W3CDTF">2022-05-16T14:23:56Z</dcterms:created>
  <dcterms:modified xsi:type="dcterms:W3CDTF">2024-09-11T05:40:44Z</dcterms:modified>
</cp:coreProperties>
</file>